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2"/>
  </bookViews>
  <sheets>
    <sheet name="часть 1" sheetId="1" r:id="rId1"/>
    <sheet name="часть 2" sheetId="2" r:id="rId2"/>
    <sheet name="часть 3" sheetId="3" r:id="rId3"/>
    <sheet name="часть 4" sheetId="4" r:id="rId4"/>
  </sheets>
  <definedNames>
    <definedName name="_xlnm.Print_Area" localSheetId="0">'часть 1'!$A$1:$G$40</definedName>
    <definedName name="_xlnm.Print_Area" localSheetId="1">'часть 2'!$A$1:$L$10</definedName>
  </definedNames>
  <calcPr fullCalcOnLoad="1"/>
</workbook>
</file>

<file path=xl/sharedStrings.xml><?xml version="1.0" encoding="utf-8"?>
<sst xmlns="http://schemas.openxmlformats.org/spreadsheetml/2006/main" count="154" uniqueCount="100">
  <si>
    <t>к Порядку формирования и финансового</t>
  </si>
  <si>
    <t>обеспечения выполнения муниципального</t>
  </si>
  <si>
    <t>задания на оказание муниципальных услуг</t>
  </si>
  <si>
    <t>(выполнение работ) муниципальными</t>
  </si>
  <si>
    <t>Тверской области</t>
  </si>
  <si>
    <t xml:space="preserve"> </t>
  </si>
  <si>
    <t>учредителя муниципального учреждения</t>
  </si>
  <si>
    <t>Отчет о выполнении муниципального задания</t>
  </si>
  <si>
    <t xml:space="preserve">                                               </t>
  </si>
  <si>
    <t>Приложение 4</t>
  </si>
  <si>
    <t>самостоятельного структурного подразделения</t>
  </si>
  <si>
    <t>Часть I. Финансовое обеспечение выполнения</t>
  </si>
  <si>
    <t>муниципального задания</t>
  </si>
  <si>
    <t xml:space="preserve">N п/п </t>
  </si>
  <si>
    <t xml:space="preserve">Разрешенный к использованию остаток субсидии на выполнение муниципального задания за отчетный финансовый год, руб. </t>
  </si>
  <si>
    <t xml:space="preserve">Кассовый расход муниципального учреждения на оказание муниципальных услуг (выполнение работ) (в том числе за счет остатков субсидии предыдущих периодов, фактических расходов за счет доходов от оказания муниципальным учреждением муниципальных услуг (выполнения работ) за плату для физических и (или) юридических лиц в пределах муниципального задания) за отчетный финансовый год, руб. </t>
  </si>
  <si>
    <t xml:space="preserve">Характеристика причин отклонения индекса освоения финансовых средств от 1 </t>
  </si>
  <si>
    <t>Часть II. Достижение показателей объема муниципальных услуг, выполнения работ</t>
  </si>
  <si>
    <t xml:space="preserve">Уникальный номер реестровой записи ведомственного перечня муниципальных услуг (работ) </t>
  </si>
  <si>
    <t xml:space="preserve">Наименование муниципальной услуги (работы) </t>
  </si>
  <si>
    <t xml:space="preserve">Наименование показателя объема муниципальной услуги (работы) </t>
  </si>
  <si>
    <t xml:space="preserve">Единица измерения показателя муниципальной услуги (работы) </t>
  </si>
  <si>
    <t xml:space="preserve">Годовое значение показателя объема муниципальной услуги, предусмотренное муниципальным заданием, отметка о выполнении работы </t>
  </si>
  <si>
    <t xml:space="preserve">Фактическое значение показателя объема муниципальной услуги (отметка о выполнении работы), достигнутое в отчетном периоде </t>
  </si>
  <si>
    <t xml:space="preserve">Вес показателя в общем объеме муниципальных услуг (работ) в рамках муниципального задания </t>
  </si>
  <si>
    <t xml:space="preserve">Итоговое выполнение муниципального задания с учетом веса показателя объема муниципальных услуг, выполнения работ </t>
  </si>
  <si>
    <t xml:space="preserve">Характеристика причин отклонения показателя объема муниципальных услуг, выполнения работ от запланированного значения </t>
  </si>
  <si>
    <t>Индекс достижения показателей объема муниципальной услуги, выполнения работы (7 / 6)</t>
  </si>
  <si>
    <t xml:space="preserve">Часть III. Оценка финансово-экономической эффективности </t>
  </si>
  <si>
    <t>реализации муниципального задания</t>
  </si>
  <si>
    <t>Индекс достижения показателей объема муниципальных услуг, выполнения работ в отчетном периоде</t>
  </si>
  <si>
    <t>Индекс освоения объема субсидии на финансовое обеспечение выполнения муниципального задания в отчетном периоде</t>
  </si>
  <si>
    <t xml:space="preserve">Критерий финансово-экономической эффективности реализации муниципального задания в отчетном периоде,гр. 3 = гр. 1 / гр. 2 </t>
  </si>
  <si>
    <t xml:space="preserve">Часть IV. Достижение показателей качества </t>
  </si>
  <si>
    <t>муниципальной услуги (работы)</t>
  </si>
  <si>
    <t>N п/п</t>
  </si>
  <si>
    <t>Уникальный номер реестровой записи ведомственного перечня муниципальных услуг (работ)</t>
  </si>
  <si>
    <t>Наименование муниципальной услуги (работы) с указанием характеристик (содержание услуги (работы), условия оказания (выполнения) услуги (работы))</t>
  </si>
  <si>
    <t>Показатель качества муниципальной услуги (работы)</t>
  </si>
  <si>
    <t>Нормативное значение показателя качества муниципальной услуги (работы), предусмотренное муниципальным заданием на отчетный период</t>
  </si>
  <si>
    <t>Фактическое значение показателя качества муниципальной услуги (работы), достигнутое в отчетном периоде</t>
  </si>
  <si>
    <t>Допустимое (возможное) отклонение показателя качества муниципальной услуги (работы)</t>
  </si>
  <si>
    <t>Характеристика причин отклонения показателя качества муниципальной услуги (работы) от нормативного значения</t>
  </si>
  <si>
    <t>наименование</t>
  </si>
  <si>
    <t>единица измерения</t>
  </si>
  <si>
    <t>Индекс достижения планового значения показателей качества муниципальной услуги (работы) в отчетном периоде,гр. 9 = гр. 7 / гр. 6</t>
  </si>
  <si>
    <t xml:space="preserve">Наименование должности руководителя                                 </t>
  </si>
  <si>
    <t xml:space="preserve"> Наименование должности руководителя</t>
  </si>
  <si>
    <r>
      <t xml:space="preserve">                    </t>
    </r>
    <r>
      <rPr>
        <sz val="10"/>
        <color indexed="8"/>
        <rFont val="Times New Roman"/>
        <family val="1"/>
      </rPr>
      <t xml:space="preserve">СОГЛАСОВАНО                                                                                     </t>
    </r>
  </si>
  <si>
    <t>УТВЕРЖДАЮ</t>
  </si>
  <si>
    <t xml:space="preserve">        подпись               расшифровка подписи                                        </t>
  </si>
  <si>
    <t xml:space="preserve">           подпись               расшифровка подписи</t>
  </si>
  <si>
    <t>Реализация основных общеобразовательных программ среднего общего образования</t>
  </si>
  <si>
    <t>Реализация основных общеобразовательных программ основного общего образования</t>
  </si>
  <si>
    <t>Реализация основных общеобразовательных программ начального общего образования</t>
  </si>
  <si>
    <t>Итого</t>
  </si>
  <si>
    <t>Уровень освоения обучающихся основной общеобразовательной программы среднего общего образования по завершении третьей ступени общего образования</t>
  </si>
  <si>
    <t>%</t>
  </si>
  <si>
    <t>Полнота реализации основной общеобразовательной программы среднего общего образования</t>
  </si>
  <si>
    <t>Уровень соответствия учебного плана общеобразовательного учреждения требованиям федерального базисного учебного плана</t>
  </si>
  <si>
    <t>Доля родителей (законных представителей), удовлетворенных условиями и качеством предоставляемой услуги</t>
  </si>
  <si>
    <t>Количество своевременно устраненных общеобразовательным учреждением нарушений, выявленных в результате проверок органами исполнительной власти субъектов РФ, осуществляющими функции по контролю и надзору в сфере образования</t>
  </si>
  <si>
    <t>ед.</t>
  </si>
  <si>
    <t>Число обучающихся</t>
  </si>
  <si>
    <t>человек</t>
  </si>
  <si>
    <t xml:space="preserve">руководитель Управления  </t>
  </si>
  <si>
    <t>образования администрации</t>
  </si>
  <si>
    <t xml:space="preserve">Вышневолоцкого городского округа </t>
  </si>
  <si>
    <t xml:space="preserve">осуществляющего функции и полномочия         </t>
  </si>
  <si>
    <t>Вышневолоцкого городского округа</t>
  </si>
  <si>
    <t xml:space="preserve"> Тверской области</t>
  </si>
  <si>
    <t>учреждениями Вышневолоцкого городского округа</t>
  </si>
  <si>
    <t>Вышневолоцкого городского округа Тверской области</t>
  </si>
  <si>
    <t xml:space="preserve">муниципального учреждения </t>
  </si>
  <si>
    <t xml:space="preserve">Индекс освоения финансовых средств гр. 6 = гр. 5 / (гр. 2 + гр. 3 + гр. 4) </t>
  </si>
  <si>
    <t xml:space="preserve">Сумма субсидии на финансовое обеспечение выполнения муниципального задания, перечисленная на лицевой счет муниципального учреждения Вышневолоцкого городского округа Тверской области за отчетный период (без учета остатков предыдущих периодов) за отчетный финансовый год, руб. </t>
  </si>
  <si>
    <t xml:space="preserve">Объем доходов от оказания муниципальным учреждением Вышневолоцкого городского округа Тверской области муниципальных услуг (выполнения работ) за плату для физических и (или) юридических лиц в пределах муниципального задания за отчетный финансовый год, руб. </t>
  </si>
  <si>
    <t xml:space="preserve">Затраты на оказание муниципальной услуги (выполнения работы) согласно муниципальному заданию (без учета затрат на содержание муниципального имущества муниципального образования Вышневолоцкий городской округ Тверской области) </t>
  </si>
  <si>
    <r>
      <t xml:space="preserve">  ______________   </t>
    </r>
    <r>
      <rPr>
        <u val="single"/>
        <sz val="10"/>
        <color indexed="8"/>
        <rFont val="Times New Roman"/>
        <family val="1"/>
      </rPr>
      <t xml:space="preserve">              </t>
    </r>
  </si>
  <si>
    <t>(наименование муниципального учреждения Вышневолоцкого городского округа Тверской области)</t>
  </si>
  <si>
    <t>Уровень освоения обучающихся основной общеобразовательной программы начального общего образования по завершении первой ступени общего образования</t>
  </si>
  <si>
    <t>Полнота реализации основной общеобразовательной программы начального общего образования</t>
  </si>
  <si>
    <t>Уровень освоения обучающихся основной общеобразовательной программы основного общего образования по завершении второй ступени общего образования</t>
  </si>
  <si>
    <t xml:space="preserve">Директор МБОУ СОШ №3 </t>
  </si>
  <si>
    <t>Сенькив Н.А.</t>
  </si>
  <si>
    <r>
      <t xml:space="preserve"> ____________     </t>
    </r>
    <r>
      <rPr>
        <u val="single"/>
        <sz val="10"/>
        <color indexed="8"/>
        <rFont val="Times New Roman"/>
        <family val="1"/>
      </rPr>
      <t xml:space="preserve">         Т.А.Ермоленко</t>
    </r>
    <r>
      <rPr>
        <sz val="10"/>
        <color indexed="8"/>
        <rFont val="Times New Roman"/>
        <family val="1"/>
      </rPr>
      <t xml:space="preserve">    </t>
    </r>
  </si>
  <si>
    <t>За отчётный период с 01.01.2021 по 31.12.2021</t>
  </si>
  <si>
    <t>Финансовые средства освоены не в полном объеме, в связи с тем,  что счета за поставленные товары и услуги были получены 30.12.2021г.и оплата будет произведена в январе 2022г.</t>
  </si>
  <si>
    <t>801012О990БА81АЭ92001</t>
  </si>
  <si>
    <t>801012О990БА81АЮ16001</t>
  </si>
  <si>
    <t>802112О990ББ11АЮ58001</t>
  </si>
  <si>
    <t>802111О990БА96АЮ58001</t>
  </si>
  <si>
    <t>2022 года</t>
  </si>
  <si>
    <t>Зачисление 7 обучающихся в порядке перевода из  других ОО</t>
  </si>
  <si>
    <t xml:space="preserve">   2 обучающихся не переведены адаптированную программу</t>
  </si>
  <si>
    <t>Отчисление 10  обучающихся в порядке перевода в другие ОО</t>
  </si>
  <si>
    <t>01 февраля 2022 года</t>
  </si>
  <si>
    <t xml:space="preserve">                           02 февраля</t>
  </si>
  <si>
    <t>Срок устранения нарушений до 08.2022 г.</t>
  </si>
  <si>
    <t>нет данного уровня образования в 2021 году</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</si>
</sst>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70">
    <font>
      <sz val="11"/>
      <color theme="1"/>
      <name val="Calibri"/>
      <family val="2"/>
    </font>
    <font>
      <sz val="11"/>
      <color indexed="8"/>
      <name val="Calibri"/>
      <family val="2"/>
    </font>
    <font>
      <sz val="10"/>
      <color indexed="8"/>
      <name val="Times New Roman"/>
      <family val="1"/>
    </font>
    <font>
      <sz val="9"/>
      <name val="Times New Roman"/>
      <family val="1"/>
    </font>
    <font>
      <u val="single"/>
      <sz val="10"/>
      <color indexed="8"/>
      <name val="Times New Roman"/>
      <family val="1"/>
    </font>
    <font>
      <sz val="8"/>
      <color indexed="8"/>
      <name val="Times New Roman"/>
      <family val="1"/>
    </font>
    <font>
      <sz val="8"/>
      <name val="Times New Roman"/>
      <family val="1"/>
    </font>
    <font>
      <sz val="10"/>
      <name val="Times New Roman"/>
      <family val="1"/>
    </font>
    <font>
      <sz val="12"/>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4"/>
      <color indexed="8"/>
      <name val="Times New Roman"/>
      <family val="1"/>
    </font>
    <font>
      <b/>
      <sz val="9"/>
      <color indexed="8"/>
      <name val="Times New Roman"/>
      <family val="1"/>
    </font>
    <font>
      <b/>
      <sz val="8"/>
      <color indexed="8"/>
      <name val="Times New Roman"/>
      <family val="1"/>
    </font>
    <font>
      <sz val="9"/>
      <color indexed="8"/>
      <name val="Times New Roman"/>
      <family val="1"/>
    </font>
    <font>
      <sz val="13"/>
      <color indexed="8"/>
      <name val="Calibri"/>
      <family val="2"/>
    </font>
    <font>
      <b/>
      <sz val="10"/>
      <color indexed="8"/>
      <name val="Times New Roman"/>
      <family val="1"/>
    </font>
    <font>
      <sz val="12"/>
      <color indexed="8"/>
      <name val="Times New Roman"/>
      <family val="1"/>
    </font>
    <font>
      <b/>
      <sz val="12"/>
      <color indexed="8"/>
      <name val="Times New Roman"/>
      <family val="1"/>
    </font>
    <font>
      <b/>
      <sz val="18"/>
      <color indexed="8"/>
      <name val="Times New Roman"/>
      <family val="1"/>
    </font>
    <font>
      <b/>
      <u val="single"/>
      <sz val="10.5"/>
      <color indexed="8"/>
      <name val="Times New Roman"/>
      <family val="1"/>
    </font>
    <font>
      <sz val="10.5"/>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4"/>
      <color theme="1"/>
      <name val="Times New Roman"/>
      <family val="1"/>
    </font>
    <font>
      <b/>
      <sz val="9"/>
      <color theme="1"/>
      <name val="Times New Roman"/>
      <family val="1"/>
    </font>
    <font>
      <b/>
      <sz val="8"/>
      <color theme="1"/>
      <name val="Times New Roman"/>
      <family val="1"/>
    </font>
    <font>
      <sz val="9"/>
      <color theme="1"/>
      <name val="Times New Roman"/>
      <family val="1"/>
    </font>
    <font>
      <sz val="13"/>
      <color theme="1"/>
      <name val="Calibri"/>
      <family val="2"/>
    </font>
    <font>
      <b/>
      <sz val="10"/>
      <color theme="1"/>
      <name val="Times New Roman"/>
      <family val="1"/>
    </font>
    <font>
      <sz val="12"/>
      <color theme="1"/>
      <name val="Times New Roman"/>
      <family val="1"/>
    </font>
    <font>
      <b/>
      <sz val="12"/>
      <color theme="1"/>
      <name val="Times New Roman"/>
      <family val="1"/>
    </font>
    <font>
      <b/>
      <u val="single"/>
      <sz val="10.5"/>
      <color theme="1"/>
      <name val="Times New Roman"/>
      <family val="1"/>
    </font>
    <font>
      <sz val="10.5"/>
      <color theme="1"/>
      <name val="Times New Roman"/>
      <family val="1"/>
    </font>
    <font>
      <b/>
      <sz val="11"/>
      <color theme="1"/>
      <name val="Times New Roman"/>
      <family val="1"/>
    </font>
    <font>
      <u val="single"/>
      <sz val="10"/>
      <color theme="1"/>
      <name val="Times New Roman"/>
      <family val="1"/>
    </font>
    <font>
      <b/>
      <sz val="1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border>
    <border>
      <left/>
      <right style="medium"/>
      <top style="medium"/>
      <bottom/>
    </border>
    <border>
      <left/>
      <right style="medium"/>
      <top/>
      <bottom style="medium"/>
    </border>
    <border>
      <left style="medium"/>
      <right style="medium"/>
      <top/>
      <bottom style="medium"/>
    </border>
    <border>
      <left style="medium"/>
      <right style="medium"/>
      <top style="medium"/>
      <bottom style="medium"/>
    </border>
    <border>
      <left/>
      <right style="medium"/>
      <top style="medium"/>
      <bottom style="medium"/>
    </border>
    <border>
      <left style="medium"/>
      <right/>
      <top/>
      <bottom style="medium"/>
    </border>
    <border>
      <left/>
      <right/>
      <top/>
      <bottom style="medium"/>
    </border>
    <border>
      <left style="thin"/>
      <right style="thin"/>
      <top style="thin"/>
      <bottom style="thin"/>
    </border>
    <border>
      <left style="thin"/>
      <right style="thin"/>
      <top/>
      <bottom style="thin"/>
    </border>
    <border>
      <left>
        <color indexed="63"/>
      </left>
      <right style="thin"/>
      <top style="thin"/>
      <bottom style="thin"/>
    </border>
    <border>
      <left>
        <color indexed="63"/>
      </left>
      <right>
        <color indexed="63"/>
      </right>
      <top>
        <color indexed="63"/>
      </top>
      <bottom style="thin"/>
    </border>
    <border>
      <left/>
      <right style="thin"/>
      <top style="thin"/>
      <bottom/>
    </border>
    <border>
      <left/>
      <right style="thin"/>
      <top/>
      <bottom/>
    </border>
    <border>
      <left/>
      <right style="thin"/>
      <top/>
      <bottom style="thin"/>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08">
    <xf numFmtId="0" fontId="0" fillId="0" borderId="0" xfId="0" applyFont="1" applyAlignment="1">
      <alignment/>
    </xf>
    <xf numFmtId="0" fontId="55" fillId="0" borderId="0" xfId="0" applyFont="1" applyAlignment="1">
      <alignment horizontal="right"/>
    </xf>
    <xf numFmtId="0" fontId="56" fillId="0" borderId="0" xfId="0" applyFont="1" applyAlignment="1">
      <alignment horizontal="justify"/>
    </xf>
    <xf numFmtId="0" fontId="56" fillId="0" borderId="0" xfId="0" applyFont="1" applyAlignment="1">
      <alignment horizontal="left"/>
    </xf>
    <xf numFmtId="0" fontId="57" fillId="0" borderId="0" xfId="0" applyFont="1" applyAlignment="1">
      <alignment horizontal="center"/>
    </xf>
    <xf numFmtId="0" fontId="58" fillId="0" borderId="10" xfId="0" applyFont="1" applyBorder="1" applyAlignment="1">
      <alignment horizontal="center" vertical="top" wrapText="1"/>
    </xf>
    <xf numFmtId="0" fontId="58" fillId="0" borderId="11" xfId="0" applyFont="1" applyBorder="1" applyAlignment="1">
      <alignment horizontal="center" vertical="top" wrapText="1"/>
    </xf>
    <xf numFmtId="0" fontId="58" fillId="0" borderId="12" xfId="0" applyFont="1" applyBorder="1" applyAlignment="1">
      <alignment horizontal="center" vertical="top" wrapText="1"/>
    </xf>
    <xf numFmtId="0" fontId="58" fillId="0" borderId="13" xfId="0" applyFont="1" applyBorder="1" applyAlignment="1">
      <alignment horizontal="center" vertical="top" wrapText="1"/>
    </xf>
    <xf numFmtId="0" fontId="59" fillId="0" borderId="12" xfId="0" applyFont="1" applyBorder="1" applyAlignment="1">
      <alignment horizontal="center" vertical="top" wrapText="1"/>
    </xf>
    <xf numFmtId="0" fontId="57" fillId="0" borderId="0" xfId="0" applyFont="1" applyAlignment="1">
      <alignment/>
    </xf>
    <xf numFmtId="0" fontId="56" fillId="0" borderId="0" xfId="0" applyFont="1" applyAlignment="1">
      <alignment/>
    </xf>
    <xf numFmtId="0" fontId="55" fillId="0" borderId="0" xfId="0" applyFont="1" applyAlignment="1">
      <alignment/>
    </xf>
    <xf numFmtId="0" fontId="58" fillId="0" borderId="14" xfId="0" applyFont="1" applyBorder="1" applyAlignment="1">
      <alignment horizontal="center" vertical="top" wrapText="1"/>
    </xf>
    <xf numFmtId="0" fontId="58" fillId="0" borderId="15" xfId="0" applyFont="1" applyBorder="1" applyAlignment="1">
      <alignment horizontal="center" vertical="top" wrapText="1"/>
    </xf>
    <xf numFmtId="0" fontId="0" fillId="0" borderId="0" xfId="0" applyAlignment="1">
      <alignment horizontal="left"/>
    </xf>
    <xf numFmtId="0" fontId="0" fillId="0" borderId="0" xfId="0" applyAlignment="1">
      <alignment/>
    </xf>
    <xf numFmtId="0" fontId="60" fillId="0" borderId="0" xfId="0" applyFont="1" applyAlignment="1">
      <alignment/>
    </xf>
    <xf numFmtId="0" fontId="59" fillId="0" borderId="14" xfId="0" applyFont="1" applyBorder="1" applyAlignment="1">
      <alignment horizontal="center" vertical="top" wrapText="1"/>
    </xf>
    <xf numFmtId="2" fontId="58" fillId="0" borderId="13" xfId="0" applyNumberFormat="1" applyFont="1" applyBorder="1" applyAlignment="1">
      <alignment horizontal="center" vertical="top" wrapText="1"/>
    </xf>
    <xf numFmtId="2" fontId="58" fillId="0" borderId="12" xfId="0" applyNumberFormat="1" applyFont="1" applyBorder="1" applyAlignment="1">
      <alignment horizontal="center" vertical="top" wrapText="1"/>
    </xf>
    <xf numFmtId="0" fontId="59" fillId="0" borderId="15" xfId="0" applyFont="1" applyBorder="1"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61" fillId="0" borderId="14" xfId="0" applyFont="1" applyBorder="1" applyAlignment="1">
      <alignment horizontal="center" vertical="center"/>
    </xf>
    <xf numFmtId="4" fontId="61" fillId="0" borderId="14" xfId="0" applyNumberFormat="1" applyFont="1" applyBorder="1" applyAlignment="1">
      <alignment horizontal="center" vertical="center"/>
    </xf>
    <xf numFmtId="2" fontId="61" fillId="0" borderId="14" xfId="0" applyNumberFormat="1" applyFont="1" applyBorder="1" applyAlignment="1">
      <alignment horizontal="center" vertical="center"/>
    </xf>
    <xf numFmtId="0" fontId="56" fillId="0" borderId="0" xfId="0" applyFont="1" applyAlignment="1">
      <alignment horizontal="center"/>
    </xf>
    <xf numFmtId="0" fontId="62" fillId="0" borderId="14" xfId="0" applyFont="1" applyBorder="1" applyAlignment="1">
      <alignment horizontal="center" vertical="top" wrapText="1"/>
    </xf>
    <xf numFmtId="0" fontId="62" fillId="0" borderId="15" xfId="0" applyFont="1" applyBorder="1" applyAlignment="1">
      <alignment horizontal="center" vertical="top" wrapText="1"/>
    </xf>
    <xf numFmtId="4" fontId="61" fillId="0" borderId="17" xfId="0" applyNumberFormat="1" applyFont="1" applyBorder="1" applyAlignment="1">
      <alignment horizontal="center" vertical="center"/>
    </xf>
    <xf numFmtId="4" fontId="0" fillId="0" borderId="0" xfId="0" applyNumberFormat="1" applyAlignment="1">
      <alignment horizontal="center" vertical="center"/>
    </xf>
    <xf numFmtId="4" fontId="0" fillId="0" borderId="0" xfId="0" applyNumberFormat="1" applyAlignment="1">
      <alignment/>
    </xf>
    <xf numFmtId="0" fontId="8" fillId="0" borderId="18" xfId="53" applyNumberFormat="1" applyFont="1" applyFill="1" applyBorder="1" applyAlignment="1">
      <alignment horizontal="center" vertical="center" wrapText="1"/>
      <protection/>
    </xf>
    <xf numFmtId="4" fontId="63" fillId="0" borderId="18" xfId="0" applyNumberFormat="1" applyFont="1" applyFill="1" applyBorder="1" applyAlignment="1">
      <alignment horizontal="center" vertical="center"/>
    </xf>
    <xf numFmtId="2" fontId="63" fillId="0" borderId="18" xfId="0" applyNumberFormat="1" applyFont="1" applyFill="1" applyBorder="1" applyAlignment="1">
      <alignment horizontal="center" vertical="center"/>
    </xf>
    <xf numFmtId="0" fontId="64" fillId="0" borderId="19" xfId="0" applyFont="1" applyBorder="1" applyAlignment="1">
      <alignment horizontal="center" vertical="center"/>
    </xf>
    <xf numFmtId="4" fontId="64" fillId="0" borderId="18" xfId="0" applyNumberFormat="1" applyFont="1" applyFill="1" applyBorder="1" applyAlignment="1">
      <alignment horizontal="center" vertical="center"/>
    </xf>
    <xf numFmtId="0" fontId="56" fillId="0" borderId="18" xfId="0" applyFont="1" applyBorder="1" applyAlignment="1">
      <alignment horizontal="center" vertical="center"/>
    </xf>
    <xf numFmtId="0" fontId="55" fillId="0" borderId="0" xfId="0" applyFont="1" applyAlignment="1">
      <alignment vertical="center"/>
    </xf>
    <xf numFmtId="0" fontId="63" fillId="0" borderId="0" xfId="0" applyFont="1" applyAlignment="1">
      <alignment vertical="center"/>
    </xf>
    <xf numFmtId="0" fontId="55" fillId="0" borderId="0" xfId="0" applyFont="1" applyFill="1" applyAlignment="1">
      <alignment vertical="center"/>
    </xf>
    <xf numFmtId="0" fontId="64" fillId="33" borderId="18" xfId="0" applyFont="1" applyFill="1" applyBorder="1" applyAlignment="1">
      <alignment horizontal="center" vertical="center"/>
    </xf>
    <xf numFmtId="0" fontId="56" fillId="0" borderId="0" xfId="0" applyFont="1" applyAlignment="1">
      <alignment horizontal="center"/>
    </xf>
    <xf numFmtId="0" fontId="56" fillId="0" borderId="0" xfId="0" applyFont="1" applyAlignment="1">
      <alignment/>
    </xf>
    <xf numFmtId="0" fontId="64" fillId="0" borderId="18" xfId="0" applyFont="1" applyFill="1" applyBorder="1" applyAlignment="1">
      <alignment horizontal="center" vertical="center"/>
    </xf>
    <xf numFmtId="0" fontId="56" fillId="0" borderId="0" xfId="0" applyFont="1" applyFill="1" applyAlignment="1">
      <alignment/>
    </xf>
    <xf numFmtId="0" fontId="56" fillId="0" borderId="0" xfId="0" applyFont="1" applyAlignment="1">
      <alignment/>
    </xf>
    <xf numFmtId="4" fontId="61" fillId="33" borderId="14" xfId="0" applyNumberFormat="1" applyFont="1" applyFill="1" applyBorder="1" applyAlignment="1">
      <alignment horizontal="center" vertical="center"/>
    </xf>
    <xf numFmtId="0" fontId="0" fillId="33" borderId="14" xfId="0" applyFill="1" applyBorder="1" applyAlignment="1">
      <alignment horizontal="center" vertical="center" wrapText="1"/>
    </xf>
    <xf numFmtId="0" fontId="56" fillId="33" borderId="0" xfId="0" applyFont="1" applyFill="1" applyAlignment="1">
      <alignment/>
    </xf>
    <xf numFmtId="1" fontId="63" fillId="0" borderId="20" xfId="0" applyNumberFormat="1" applyFont="1" applyFill="1" applyBorder="1" applyAlignment="1">
      <alignment horizontal="center" vertical="center"/>
    </xf>
    <xf numFmtId="49" fontId="3" fillId="33" borderId="18" xfId="53" applyNumberFormat="1" applyFont="1" applyFill="1" applyBorder="1" applyAlignment="1">
      <alignment horizontal="center" vertical="center" wrapText="1"/>
      <protection/>
    </xf>
    <xf numFmtId="0" fontId="7" fillId="33" borderId="18" xfId="53" applyNumberFormat="1" applyFont="1" applyFill="1" applyBorder="1" applyAlignment="1">
      <alignment horizontal="center" vertical="center" wrapText="1"/>
      <protection/>
    </xf>
    <xf numFmtId="0" fontId="63" fillId="33" borderId="18" xfId="0" applyFont="1" applyFill="1" applyBorder="1" applyAlignment="1">
      <alignment horizontal="center" vertical="center"/>
    </xf>
    <xf numFmtId="4" fontId="63" fillId="33" borderId="18" xfId="0" applyNumberFormat="1" applyFont="1" applyFill="1" applyBorder="1" applyAlignment="1">
      <alignment horizontal="center" vertical="center"/>
    </xf>
    <xf numFmtId="1" fontId="63" fillId="33" borderId="18" xfId="0" applyNumberFormat="1" applyFont="1" applyFill="1" applyBorder="1" applyAlignment="1">
      <alignment horizontal="center" vertical="center"/>
    </xf>
    <xf numFmtId="0" fontId="5" fillId="33" borderId="19" xfId="52" applyFont="1" applyFill="1" applyBorder="1" applyAlignment="1">
      <alignment horizontal="center" vertical="center" wrapText="1"/>
      <protection/>
    </xf>
    <xf numFmtId="9" fontId="3" fillId="33" borderId="19" xfId="0" applyNumberFormat="1" applyFont="1" applyFill="1" applyBorder="1" applyAlignment="1">
      <alignment horizontal="center" vertical="center" wrapText="1"/>
    </xf>
    <xf numFmtId="0" fontId="60" fillId="33" borderId="19" xfId="53" applyFont="1" applyFill="1" applyBorder="1" applyAlignment="1">
      <alignment horizontal="center" vertical="center" wrapText="1"/>
      <protection/>
    </xf>
    <xf numFmtId="0" fontId="5" fillId="33" borderId="18" xfId="0" applyFont="1" applyFill="1" applyBorder="1" applyAlignment="1">
      <alignment horizontal="center" vertical="center" wrapText="1"/>
    </xf>
    <xf numFmtId="9" fontId="3" fillId="33" borderId="18" xfId="0" applyNumberFormat="1" applyFont="1" applyFill="1" applyBorder="1" applyAlignment="1">
      <alignment horizontal="center" vertical="center" wrapText="1"/>
    </xf>
    <xf numFmtId="0" fontId="60" fillId="33" borderId="18" xfId="53" applyFont="1" applyFill="1" applyBorder="1" applyAlignment="1">
      <alignment horizontal="center" vertical="center" wrapText="1"/>
      <protection/>
    </xf>
    <xf numFmtId="0" fontId="5" fillId="33" borderId="18" xfId="52" applyFont="1" applyFill="1" applyBorder="1" applyAlignment="1">
      <alignment horizontal="center" vertical="center" wrapText="1"/>
      <protection/>
    </xf>
    <xf numFmtId="0" fontId="6" fillId="33" borderId="18" xfId="52" applyFont="1" applyFill="1" applyBorder="1" applyAlignment="1">
      <alignment horizontal="center" vertical="center" wrapText="1"/>
      <protection/>
    </xf>
    <xf numFmtId="0" fontId="56" fillId="0" borderId="21" xfId="0" applyFont="1" applyBorder="1" applyAlignment="1">
      <alignment/>
    </xf>
    <xf numFmtId="0" fontId="7" fillId="0" borderId="18" xfId="0" applyFont="1" applyFill="1" applyBorder="1" applyAlignment="1">
      <alignment horizontal="left" vertical="center" wrapText="1"/>
    </xf>
    <xf numFmtId="0" fontId="9" fillId="0" borderId="15" xfId="0" applyFont="1" applyFill="1" applyBorder="1" applyAlignment="1">
      <alignment horizontal="center" vertical="top" wrapText="1"/>
    </xf>
    <xf numFmtId="0" fontId="3" fillId="0" borderId="19" xfId="53" applyFont="1" applyFill="1" applyBorder="1" applyAlignment="1">
      <alignment horizontal="center" vertical="center" wrapText="1"/>
      <protection/>
    </xf>
    <xf numFmtId="0" fontId="9" fillId="0" borderId="19" xfId="0" applyFont="1" applyFill="1" applyBorder="1" applyAlignment="1">
      <alignment horizontal="center" vertical="center" wrapText="1"/>
    </xf>
    <xf numFmtId="0" fontId="3" fillId="0" borderId="18" xfId="53" applyFont="1" applyFill="1" applyBorder="1" applyAlignment="1">
      <alignment horizontal="center" vertical="center" wrapText="1"/>
      <protection/>
    </xf>
    <xf numFmtId="0" fontId="9"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5" fillId="33" borderId="0" xfId="0" applyFont="1" applyFill="1" applyAlignment="1">
      <alignment horizontal="center" vertical="center" wrapText="1"/>
    </xf>
    <xf numFmtId="0" fontId="66" fillId="33" borderId="0" xfId="0" applyFont="1" applyFill="1" applyAlignment="1">
      <alignment horizontal="center" vertical="center" wrapText="1"/>
    </xf>
    <xf numFmtId="0" fontId="56" fillId="0" borderId="0" xfId="0" applyFont="1" applyAlignment="1">
      <alignment horizontal="center"/>
    </xf>
    <xf numFmtId="0" fontId="67" fillId="0" borderId="0" xfId="0" applyFont="1" applyAlignment="1">
      <alignment horizontal="center"/>
    </xf>
    <xf numFmtId="0" fontId="0" fillId="0" borderId="0" xfId="0" applyAlignment="1">
      <alignment horizontal="center"/>
    </xf>
    <xf numFmtId="0" fontId="68" fillId="0" borderId="0" xfId="0" applyFont="1" applyAlignment="1">
      <alignment horizontal="center" wrapText="1"/>
    </xf>
    <xf numFmtId="0" fontId="68" fillId="33" borderId="0" xfId="0" applyFont="1" applyFill="1" applyBorder="1" applyAlignment="1">
      <alignment horizontal="left"/>
    </xf>
    <xf numFmtId="0" fontId="56" fillId="0" borderId="0" xfId="0" applyFont="1" applyAlignment="1">
      <alignment horizontal="left"/>
    </xf>
    <xf numFmtId="0" fontId="55" fillId="0" borderId="0" xfId="0" applyFont="1" applyAlignment="1">
      <alignment horizontal="right"/>
    </xf>
    <xf numFmtId="0" fontId="60" fillId="0" borderId="0" xfId="0" applyFont="1" applyAlignment="1">
      <alignment horizontal="right"/>
    </xf>
    <xf numFmtId="0" fontId="57" fillId="0" borderId="0" xfId="0" applyFont="1" applyAlignment="1">
      <alignment horizontal="center"/>
    </xf>
    <xf numFmtId="0" fontId="69" fillId="0" borderId="0" xfId="0" applyFont="1" applyAlignment="1">
      <alignment horizontal="center"/>
    </xf>
    <xf numFmtId="0" fontId="68" fillId="0" borderId="0" xfId="0" applyFont="1" applyAlignment="1">
      <alignment horizontal="center"/>
    </xf>
    <xf numFmtId="0" fontId="56" fillId="0" borderId="0" xfId="0" applyFont="1" applyAlignment="1">
      <alignment/>
    </xf>
    <xf numFmtId="0" fontId="62" fillId="0" borderId="10" xfId="0" applyFont="1" applyBorder="1" applyAlignment="1">
      <alignment horizontal="center" vertical="center" wrapText="1"/>
    </xf>
    <xf numFmtId="0" fontId="62" fillId="0" borderId="13" xfId="0" applyFont="1" applyBorder="1" applyAlignment="1">
      <alignment horizontal="center" vertical="center" wrapText="1"/>
    </xf>
    <xf numFmtId="0" fontId="59" fillId="0" borderId="18" xfId="0" applyFont="1" applyBorder="1" applyAlignment="1">
      <alignment horizontal="center" vertical="center" wrapText="1"/>
    </xf>
    <xf numFmtId="49" fontId="3" fillId="0" borderId="18" xfId="53" applyNumberFormat="1" applyFont="1" applyFill="1" applyBorder="1" applyAlignment="1">
      <alignment horizontal="center" vertical="center" wrapText="1"/>
      <protection/>
    </xf>
    <xf numFmtId="0" fontId="3" fillId="33" borderId="18" xfId="53" applyNumberFormat="1" applyFont="1" applyFill="1" applyBorder="1" applyAlignment="1">
      <alignment horizontal="center" vertical="center" wrapText="1"/>
      <protection/>
    </xf>
    <xf numFmtId="0" fontId="59" fillId="0" borderId="19" xfId="0" applyFont="1" applyBorder="1" applyAlignment="1">
      <alignment horizontal="center" vertical="center" wrapText="1"/>
    </xf>
    <xf numFmtId="49" fontId="3" fillId="0" borderId="19" xfId="53" applyNumberFormat="1" applyFont="1" applyFill="1" applyBorder="1" applyAlignment="1">
      <alignment horizontal="center" vertical="center" wrapText="1"/>
      <protection/>
    </xf>
    <xf numFmtId="0" fontId="3" fillId="33" borderId="19" xfId="53" applyNumberFormat="1" applyFont="1" applyFill="1" applyBorder="1" applyAlignment="1">
      <alignment horizontal="center" vertical="center" wrapText="1"/>
      <protection/>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9525</xdr:rowOff>
    </xdr:from>
    <xdr:to>
      <xdr:col>9</xdr:col>
      <xdr:colOff>342900</xdr:colOff>
      <xdr:row>3</xdr:row>
      <xdr:rowOff>161925</xdr:rowOff>
    </xdr:to>
    <xdr:pic>
      <xdr:nvPicPr>
        <xdr:cNvPr id="1" name="Рисунок 1"/>
        <xdr:cNvPicPr preferRelativeResize="1">
          <a:picLocks noChangeAspect="1"/>
        </xdr:cNvPicPr>
      </xdr:nvPicPr>
      <xdr:blipFill>
        <a:blip r:embed="rId1"/>
        <a:stretch>
          <a:fillRect/>
        </a:stretch>
      </xdr:blipFill>
      <xdr:spPr>
        <a:xfrm>
          <a:off x="10325100" y="2466975"/>
          <a:ext cx="3429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view="pageBreakPreview" zoomScaleSheetLayoutView="100" zoomScalePageLayoutView="0" workbookViewId="0" topLeftCell="A1">
      <selection activeCell="F16" sqref="F16"/>
    </sheetView>
  </sheetViews>
  <sheetFormatPr defaultColWidth="9.140625" defaultRowHeight="15"/>
  <cols>
    <col min="1" max="2" width="20.00390625" style="0" customWidth="1"/>
    <col min="3" max="4" width="18.140625" style="0" customWidth="1"/>
    <col min="5" max="5" width="21.7109375" style="0" customWidth="1"/>
    <col min="6" max="6" width="22.57421875" style="0" customWidth="1"/>
    <col min="7" max="7" width="33.57421875" style="0" customWidth="1"/>
  </cols>
  <sheetData>
    <row r="1" spans="1:9" ht="15">
      <c r="A1" s="85" t="s">
        <v>9</v>
      </c>
      <c r="B1" s="85"/>
      <c r="C1" s="85"/>
      <c r="D1" s="85"/>
      <c r="E1" s="85"/>
      <c r="F1" s="85"/>
      <c r="G1" s="85"/>
      <c r="H1" s="16"/>
      <c r="I1" s="16"/>
    </row>
    <row r="2" spans="1:9" ht="15">
      <c r="A2" s="86" t="s">
        <v>0</v>
      </c>
      <c r="B2" s="86"/>
      <c r="C2" s="86"/>
      <c r="D2" s="86"/>
      <c r="E2" s="86"/>
      <c r="F2" s="86"/>
      <c r="G2" s="86"/>
      <c r="H2" s="17"/>
      <c r="I2" s="17"/>
    </row>
    <row r="3" spans="1:9" ht="15">
      <c r="A3" s="86" t="s">
        <v>1</v>
      </c>
      <c r="B3" s="86"/>
      <c r="C3" s="86"/>
      <c r="D3" s="86"/>
      <c r="E3" s="86"/>
      <c r="F3" s="86"/>
      <c r="G3" s="86"/>
      <c r="H3" s="17"/>
      <c r="I3" s="17"/>
    </row>
    <row r="4" spans="1:9" ht="15">
      <c r="A4" s="86" t="s">
        <v>2</v>
      </c>
      <c r="B4" s="86"/>
      <c r="C4" s="86"/>
      <c r="D4" s="86"/>
      <c r="E4" s="86"/>
      <c r="F4" s="86"/>
      <c r="G4" s="86"/>
      <c r="H4" s="17"/>
      <c r="I4" s="17"/>
    </row>
    <row r="5" spans="1:9" ht="15">
      <c r="A5" s="86" t="s">
        <v>3</v>
      </c>
      <c r="B5" s="86"/>
      <c r="C5" s="86"/>
      <c r="D5" s="86"/>
      <c r="E5" s="86"/>
      <c r="F5" s="86"/>
      <c r="G5" s="86"/>
      <c r="H5" s="17"/>
      <c r="I5" s="17"/>
    </row>
    <row r="6" spans="1:9" ht="15">
      <c r="A6" s="86" t="s">
        <v>71</v>
      </c>
      <c r="B6" s="86"/>
      <c r="C6" s="86"/>
      <c r="D6" s="86"/>
      <c r="E6" s="86"/>
      <c r="F6" s="86"/>
      <c r="G6" s="86"/>
      <c r="H6" s="17"/>
      <c r="I6" s="17"/>
    </row>
    <row r="7" spans="1:9" ht="15">
      <c r="A7" s="86" t="s">
        <v>4</v>
      </c>
      <c r="B7" s="86"/>
      <c r="C7" s="86"/>
      <c r="D7" s="86"/>
      <c r="E7" s="86"/>
      <c r="F7" s="86"/>
      <c r="G7" s="86"/>
      <c r="H7" s="17"/>
      <c r="I7" s="17"/>
    </row>
    <row r="8" ht="15">
      <c r="A8" s="1" t="s">
        <v>5</v>
      </c>
    </row>
    <row r="9" spans="1:7" ht="15">
      <c r="A9" s="12" t="s">
        <v>48</v>
      </c>
      <c r="B9" s="12"/>
      <c r="F9" s="81" t="s">
        <v>49</v>
      </c>
      <c r="G9" s="81"/>
    </row>
    <row r="10" spans="1:9" ht="15.75" customHeight="1">
      <c r="A10" s="82" t="s">
        <v>65</v>
      </c>
      <c r="B10" s="82"/>
      <c r="C10" s="11"/>
      <c r="D10" s="11"/>
      <c r="E10" s="11"/>
      <c r="F10" s="83" t="s">
        <v>83</v>
      </c>
      <c r="G10" s="83"/>
      <c r="H10" s="11"/>
      <c r="I10" s="11"/>
    </row>
    <row r="11" spans="1:9" ht="15">
      <c r="A11" s="89" t="s">
        <v>66</v>
      </c>
      <c r="B11" s="79"/>
      <c r="C11" s="11"/>
      <c r="D11" s="11"/>
      <c r="E11" s="11"/>
      <c r="F11" s="83"/>
      <c r="G11" s="83"/>
      <c r="H11" s="11"/>
      <c r="I11" s="11"/>
    </row>
    <row r="12" spans="1:9" ht="15">
      <c r="A12" s="89" t="s">
        <v>67</v>
      </c>
      <c r="B12" s="89"/>
      <c r="C12" s="11"/>
      <c r="D12" s="11"/>
      <c r="E12" s="11"/>
      <c r="F12" s="69"/>
      <c r="G12" s="11"/>
      <c r="H12" s="11"/>
      <c r="I12" s="11"/>
    </row>
    <row r="13" spans="1:9" ht="15">
      <c r="A13" s="90" t="s">
        <v>46</v>
      </c>
      <c r="B13" s="90"/>
      <c r="C13" s="11"/>
      <c r="D13" s="11"/>
      <c r="E13" s="11"/>
      <c r="F13" s="11" t="s">
        <v>47</v>
      </c>
      <c r="G13" s="11"/>
      <c r="H13" s="11"/>
      <c r="I13" s="11"/>
    </row>
    <row r="14" spans="1:9" ht="15">
      <c r="A14" s="84" t="s">
        <v>10</v>
      </c>
      <c r="B14" s="84"/>
      <c r="C14" s="11"/>
      <c r="D14" s="11"/>
      <c r="E14" s="47"/>
      <c r="F14" s="48" t="s">
        <v>73</v>
      </c>
      <c r="G14" s="11"/>
      <c r="H14" s="11"/>
      <c r="I14" s="11"/>
    </row>
    <row r="15" spans="1:10" ht="15">
      <c r="A15" s="79" t="s">
        <v>68</v>
      </c>
      <c r="B15" s="79"/>
      <c r="C15" s="11"/>
      <c r="D15" s="11"/>
      <c r="E15" s="11"/>
      <c r="F15" s="50" t="s">
        <v>72</v>
      </c>
      <c r="G15" s="11"/>
      <c r="H15" s="11"/>
      <c r="I15" s="11"/>
      <c r="J15" s="11"/>
    </row>
    <row r="16" spans="1:9" ht="15">
      <c r="A16" s="84" t="s">
        <v>6</v>
      </c>
      <c r="B16" s="84"/>
      <c r="C16" s="11"/>
      <c r="D16" s="11"/>
      <c r="E16" s="11"/>
      <c r="F16" s="69" t="s">
        <v>97</v>
      </c>
      <c r="G16" s="11" t="s">
        <v>92</v>
      </c>
      <c r="H16" s="11"/>
      <c r="I16" s="11"/>
    </row>
    <row r="17" spans="1:9" ht="15">
      <c r="A17" s="84" t="s">
        <v>69</v>
      </c>
      <c r="B17" s="84"/>
      <c r="C17" s="11"/>
      <c r="D17" s="11"/>
      <c r="E17" s="11"/>
      <c r="F17" s="11"/>
      <c r="G17" s="11"/>
      <c r="H17" s="11"/>
      <c r="I17" s="11"/>
    </row>
    <row r="18" spans="1:9" ht="15">
      <c r="A18" s="84" t="s">
        <v>70</v>
      </c>
      <c r="B18" s="84"/>
      <c r="C18" s="11"/>
      <c r="D18" s="11"/>
      <c r="E18" s="11"/>
      <c r="F18" s="11"/>
      <c r="G18" s="11"/>
      <c r="H18" s="11"/>
      <c r="I18" s="11"/>
    </row>
    <row r="19" ht="15">
      <c r="A19" s="2" t="s">
        <v>5</v>
      </c>
    </row>
    <row r="20" spans="1:9" ht="15">
      <c r="A20" s="51" t="s">
        <v>85</v>
      </c>
      <c r="B20" s="11"/>
      <c r="C20" s="11"/>
      <c r="D20" s="11"/>
      <c r="E20" s="11"/>
      <c r="F20" s="54" t="s">
        <v>78</v>
      </c>
      <c r="G20" s="54" t="s">
        <v>84</v>
      </c>
      <c r="H20" s="11"/>
      <c r="I20" s="11"/>
    </row>
    <row r="21" spans="1:9" ht="15">
      <c r="A21" s="11" t="s">
        <v>50</v>
      </c>
      <c r="B21" s="11"/>
      <c r="C21" s="11"/>
      <c r="D21" s="11"/>
      <c r="E21" s="11"/>
      <c r="F21" s="11" t="s">
        <v>51</v>
      </c>
      <c r="G21" s="11"/>
      <c r="H21" s="11"/>
      <c r="I21" s="11"/>
    </row>
    <row r="22" spans="1:9" ht="15">
      <c r="A22" s="31" t="s">
        <v>96</v>
      </c>
      <c r="B22" s="11"/>
      <c r="C22" s="11"/>
      <c r="D22" s="11"/>
      <c r="E22" s="11"/>
      <c r="F22" s="31"/>
      <c r="G22" s="11"/>
      <c r="H22" s="11"/>
      <c r="I22" s="11"/>
    </row>
    <row r="23" spans="1:9" ht="15">
      <c r="A23" s="3"/>
      <c r="B23" s="15"/>
      <c r="C23" s="15"/>
      <c r="D23" s="15"/>
      <c r="E23" s="15"/>
      <c r="F23" s="15"/>
      <c r="G23" s="15"/>
      <c r="H23" s="15"/>
      <c r="I23" s="15"/>
    </row>
    <row r="24" spans="1:7" ht="22.5">
      <c r="A24" s="88" t="s">
        <v>7</v>
      </c>
      <c r="B24" s="88"/>
      <c r="C24" s="88"/>
      <c r="D24" s="88"/>
      <c r="E24" s="88"/>
      <c r="F24" s="88"/>
      <c r="G24" s="88"/>
    </row>
    <row r="25" spans="1:9" ht="21" customHeight="1">
      <c r="A25" s="77"/>
      <c r="B25" s="78"/>
      <c r="C25" s="78"/>
      <c r="D25" s="78"/>
      <c r="E25" s="78"/>
      <c r="F25" s="78"/>
      <c r="G25" s="78"/>
      <c r="H25" s="11"/>
      <c r="I25" s="11"/>
    </row>
    <row r="26" spans="1:7" ht="15">
      <c r="A26" s="79" t="s">
        <v>79</v>
      </c>
      <c r="B26" s="79"/>
      <c r="C26" s="79"/>
      <c r="D26" s="79"/>
      <c r="E26" s="79"/>
      <c r="F26" s="79"/>
      <c r="G26" s="79"/>
    </row>
    <row r="27" ht="15">
      <c r="A27" s="2"/>
    </row>
    <row r="28" spans="1:7" ht="15">
      <c r="A28" s="80" t="s">
        <v>86</v>
      </c>
      <c r="B28" s="80"/>
      <c r="C28" s="80"/>
      <c r="D28" s="80"/>
      <c r="E28" s="80"/>
      <c r="F28" s="80"/>
      <c r="G28" s="80"/>
    </row>
    <row r="29" ht="15">
      <c r="A29" s="2" t="s">
        <v>8</v>
      </c>
    </row>
    <row r="30" spans="1:7" ht="18.75">
      <c r="A30" s="87" t="s">
        <v>11</v>
      </c>
      <c r="B30" s="87"/>
      <c r="C30" s="87"/>
      <c r="D30" s="87"/>
      <c r="E30" s="87"/>
      <c r="F30" s="87"/>
      <c r="G30" s="87"/>
    </row>
    <row r="31" spans="1:7" ht="18.75">
      <c r="A31" s="87" t="s">
        <v>12</v>
      </c>
      <c r="B31" s="87"/>
      <c r="C31" s="87"/>
      <c r="D31" s="87"/>
      <c r="E31" s="87"/>
      <c r="F31" s="87"/>
      <c r="G31" s="87"/>
    </row>
    <row r="32" ht="15.75" thickBot="1"/>
    <row r="33" spans="1:7" ht="240" customHeight="1" thickBot="1">
      <c r="A33" s="24" t="s">
        <v>13</v>
      </c>
      <c r="B33" s="25" t="s">
        <v>75</v>
      </c>
      <c r="C33" s="25" t="s">
        <v>76</v>
      </c>
      <c r="D33" s="24" t="s">
        <v>14</v>
      </c>
      <c r="E33" s="24" t="s">
        <v>15</v>
      </c>
      <c r="F33" s="25" t="s">
        <v>74</v>
      </c>
      <c r="G33" s="24" t="s">
        <v>16</v>
      </c>
    </row>
    <row r="34" spans="1:7" ht="15.75" thickBot="1">
      <c r="A34" s="13">
        <v>1</v>
      </c>
      <c r="B34" s="14">
        <v>2</v>
      </c>
      <c r="C34" s="14">
        <v>3</v>
      </c>
      <c r="D34" s="14">
        <v>4</v>
      </c>
      <c r="E34" s="14">
        <v>5</v>
      </c>
      <c r="F34" s="14">
        <v>6</v>
      </c>
      <c r="G34" s="14">
        <v>7</v>
      </c>
    </row>
    <row r="35" spans="1:7" ht="90.75" thickBot="1">
      <c r="A35" s="28">
        <v>1</v>
      </c>
      <c r="B35" s="52">
        <v>14017275.49</v>
      </c>
      <c r="C35" s="52">
        <v>0</v>
      </c>
      <c r="D35" s="52">
        <v>180170.46</v>
      </c>
      <c r="E35" s="52">
        <v>13702939.75</v>
      </c>
      <c r="F35" s="30">
        <v>0.97</v>
      </c>
      <c r="G35" s="53" t="s">
        <v>87</v>
      </c>
    </row>
    <row r="36" spans="1:7" ht="21.75" customHeight="1" thickBot="1">
      <c r="A36" s="27" t="s">
        <v>55</v>
      </c>
      <c r="B36" s="52">
        <f>B35</f>
        <v>14017275.49</v>
      </c>
      <c r="C36" s="29">
        <v>0</v>
      </c>
      <c r="D36" s="34">
        <f>D35</f>
        <v>180170.46</v>
      </c>
      <c r="E36" s="52">
        <f>E35</f>
        <v>13702939.75</v>
      </c>
      <c r="F36" s="30">
        <f>E35/(B35+C35+D35)</f>
        <v>0.9651693549852887</v>
      </c>
      <c r="G36" s="26"/>
    </row>
    <row r="41" ht="15">
      <c r="E41" s="36"/>
    </row>
  </sheetData>
  <sheetProtection/>
  <mergeCells count="25">
    <mergeCell ref="A7:G7"/>
    <mergeCell ref="A31:G31"/>
    <mergeCell ref="A30:G30"/>
    <mergeCell ref="A24:G24"/>
    <mergeCell ref="A11:B11"/>
    <mergeCell ref="A12:B12"/>
    <mergeCell ref="A13:B13"/>
    <mergeCell ref="A14:B14"/>
    <mergeCell ref="A15:B15"/>
    <mergeCell ref="A16:B16"/>
    <mergeCell ref="A1:G1"/>
    <mergeCell ref="A2:G2"/>
    <mergeCell ref="A3:G3"/>
    <mergeCell ref="A4:G4"/>
    <mergeCell ref="A5:G5"/>
    <mergeCell ref="A6:G6"/>
    <mergeCell ref="A25:G25"/>
    <mergeCell ref="A26:G26"/>
    <mergeCell ref="A28:G28"/>
    <mergeCell ref="F9:G9"/>
    <mergeCell ref="A10:B10"/>
    <mergeCell ref="F10:G10"/>
    <mergeCell ref="F11:G11"/>
    <mergeCell ref="A18:B18"/>
    <mergeCell ref="A17:B17"/>
  </mergeCells>
  <printOptions/>
  <pageMargins left="0.5905511811023623" right="0.1968503937007874" top="0.3937007874015748" bottom="0.7480314960629921" header="0.31496062992125984" footer="0.31496062992125984"/>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Q10"/>
  <sheetViews>
    <sheetView view="pageBreakPreview" zoomScale="70" zoomScaleSheetLayoutView="70" zoomScalePageLayoutView="0" workbookViewId="0" topLeftCell="C4">
      <selection activeCell="Q9" sqref="Q9"/>
    </sheetView>
  </sheetViews>
  <sheetFormatPr defaultColWidth="9.140625" defaultRowHeight="15"/>
  <cols>
    <col min="1" max="1" width="6.8515625" style="0" customWidth="1"/>
    <col min="2" max="2" width="25.421875" style="0" customWidth="1"/>
    <col min="3" max="3" width="26.140625" style="0" customWidth="1"/>
    <col min="4" max="4" width="15.00390625" style="0" customWidth="1"/>
    <col min="5" max="5" width="12.57421875" style="0" customWidth="1"/>
    <col min="6" max="7" width="16.57421875" style="0" customWidth="1"/>
    <col min="8" max="8" width="12.8515625" style="0" customWidth="1"/>
    <col min="9" max="9" width="22.8515625" style="0" customWidth="1"/>
    <col min="10" max="11" width="15.28125" style="0" customWidth="1"/>
    <col min="12" max="12" width="28.28125" style="0" customWidth="1"/>
    <col min="13" max="13" width="16.57421875" style="36" customWidth="1"/>
    <col min="15" max="15" width="12.421875" style="0" bestFit="1" customWidth="1"/>
    <col min="16" max="16" width="12.421875" style="23" bestFit="1" customWidth="1"/>
    <col min="17" max="17" width="14.140625" style="23" customWidth="1"/>
    <col min="18" max="18" width="17.8515625" style="35" customWidth="1"/>
    <col min="19" max="20" width="9.140625" style="23" customWidth="1"/>
  </cols>
  <sheetData>
    <row r="1" spans="1:12" ht="18.75">
      <c r="A1" s="87" t="s">
        <v>17</v>
      </c>
      <c r="B1" s="87"/>
      <c r="C1" s="87"/>
      <c r="D1" s="87"/>
      <c r="E1" s="87"/>
      <c r="F1" s="87"/>
      <c r="G1" s="87"/>
      <c r="H1" s="87"/>
      <c r="I1" s="87"/>
      <c r="J1" s="87"/>
      <c r="K1" s="87"/>
      <c r="L1" s="87"/>
    </row>
    <row r="2" ht="19.5" thickBot="1">
      <c r="A2" s="4"/>
    </row>
    <row r="3" spans="1:17" ht="155.25" customHeight="1">
      <c r="A3" s="91" t="s">
        <v>13</v>
      </c>
      <c r="B3" s="91" t="s">
        <v>18</v>
      </c>
      <c r="C3" s="91" t="s">
        <v>19</v>
      </c>
      <c r="D3" s="91" t="s">
        <v>20</v>
      </c>
      <c r="E3" s="91" t="s">
        <v>21</v>
      </c>
      <c r="F3" s="91" t="s">
        <v>22</v>
      </c>
      <c r="G3" s="91" t="s">
        <v>23</v>
      </c>
      <c r="H3" s="91" t="s">
        <v>27</v>
      </c>
      <c r="I3" s="91" t="s">
        <v>77</v>
      </c>
      <c r="J3" s="91" t="s">
        <v>24</v>
      </c>
      <c r="K3" s="91" t="s">
        <v>25</v>
      </c>
      <c r="L3" s="91" t="s">
        <v>26</v>
      </c>
      <c r="N3" s="35"/>
      <c r="O3" s="35">
        <f>('часть 1'!E35-932700)/G10</f>
        <v>74679.76461988305</v>
      </c>
      <c r="P3" s="35"/>
      <c r="Q3" s="35"/>
    </row>
    <row r="4" spans="1:17" ht="12.75" customHeight="1" thickBot="1">
      <c r="A4" s="92"/>
      <c r="B4" s="92"/>
      <c r="C4" s="92"/>
      <c r="D4" s="92"/>
      <c r="E4" s="92"/>
      <c r="F4" s="92"/>
      <c r="G4" s="92"/>
      <c r="H4" s="92"/>
      <c r="I4" s="92"/>
      <c r="J4" s="92"/>
      <c r="K4" s="92"/>
      <c r="L4" s="92"/>
      <c r="N4" s="35"/>
      <c r="O4" s="35"/>
      <c r="P4" s="35"/>
      <c r="Q4" s="35"/>
    </row>
    <row r="5" spans="1:17" ht="15.75" thickBot="1">
      <c r="A5" s="32">
        <v>1</v>
      </c>
      <c r="B5" s="33">
        <v>2</v>
      </c>
      <c r="C5" s="33">
        <v>3</v>
      </c>
      <c r="D5" s="33">
        <v>4</v>
      </c>
      <c r="E5" s="33">
        <v>5</v>
      </c>
      <c r="F5" s="33">
        <v>6</v>
      </c>
      <c r="G5" s="33">
        <v>7</v>
      </c>
      <c r="H5" s="33">
        <v>8</v>
      </c>
      <c r="I5" s="33">
        <v>9</v>
      </c>
      <c r="J5" s="33">
        <v>10</v>
      </c>
      <c r="K5" s="33">
        <v>11</v>
      </c>
      <c r="L5" s="33">
        <v>12</v>
      </c>
      <c r="N5" s="35"/>
      <c r="O5" s="35"/>
      <c r="P5" s="35"/>
      <c r="Q5" s="35"/>
    </row>
    <row r="6" spans="1:17" ht="93.75" customHeight="1">
      <c r="A6" s="42">
        <v>1</v>
      </c>
      <c r="B6" s="56" t="s">
        <v>91</v>
      </c>
      <c r="C6" s="57" t="s">
        <v>53</v>
      </c>
      <c r="D6" s="37" t="s">
        <v>63</v>
      </c>
      <c r="E6" s="37" t="s">
        <v>64</v>
      </c>
      <c r="F6" s="58">
        <v>97</v>
      </c>
      <c r="G6" s="58">
        <v>104</v>
      </c>
      <c r="H6" s="39">
        <f>G6/F6</f>
        <v>1.0721649484536082</v>
      </c>
      <c r="I6" s="59">
        <v>8285498.45</v>
      </c>
      <c r="J6" s="38">
        <f>I6/I10</f>
        <v>0.6046511625361266</v>
      </c>
      <c r="K6" s="60">
        <f>J6*100</f>
        <v>60.46511625361266</v>
      </c>
      <c r="L6" s="70" t="s">
        <v>93</v>
      </c>
      <c r="N6" s="35"/>
      <c r="O6" s="35"/>
      <c r="P6" s="35"/>
      <c r="Q6" s="35"/>
    </row>
    <row r="7" spans="1:17" ht="96" customHeight="1">
      <c r="A7" s="42">
        <v>2</v>
      </c>
      <c r="B7" s="56" t="s">
        <v>90</v>
      </c>
      <c r="C7" s="57" t="s">
        <v>53</v>
      </c>
      <c r="D7" s="37" t="s">
        <v>63</v>
      </c>
      <c r="E7" s="37" t="s">
        <v>64</v>
      </c>
      <c r="F7" s="58">
        <v>2</v>
      </c>
      <c r="G7" s="58">
        <v>0</v>
      </c>
      <c r="H7" s="39">
        <f>G7/F7</f>
        <v>0</v>
      </c>
      <c r="I7" s="59">
        <v>0</v>
      </c>
      <c r="J7" s="38"/>
      <c r="K7" s="60">
        <f>J7*100</f>
        <v>0</v>
      </c>
      <c r="L7" s="70" t="s">
        <v>94</v>
      </c>
      <c r="N7" s="35"/>
      <c r="O7" s="35"/>
      <c r="P7" s="35"/>
      <c r="Q7" s="35"/>
    </row>
    <row r="8" spans="1:17" ht="66.75" customHeight="1">
      <c r="A8" s="42">
        <v>3</v>
      </c>
      <c r="B8" s="56" t="s">
        <v>88</v>
      </c>
      <c r="C8" s="57" t="s">
        <v>54</v>
      </c>
      <c r="D8" s="37" t="s">
        <v>63</v>
      </c>
      <c r="E8" s="37" t="s">
        <v>64</v>
      </c>
      <c r="F8" s="58">
        <v>76</v>
      </c>
      <c r="G8" s="58">
        <v>66</v>
      </c>
      <c r="H8" s="39">
        <f>G8/F8</f>
        <v>0.868421052631579</v>
      </c>
      <c r="I8" s="59">
        <v>5337773.04</v>
      </c>
      <c r="J8" s="38">
        <f>I8/I10</f>
        <v>0.3895348835639447</v>
      </c>
      <c r="K8" s="60">
        <f>J8*100</f>
        <v>38.95348835639447</v>
      </c>
      <c r="L8" s="70" t="s">
        <v>95</v>
      </c>
      <c r="N8" s="35"/>
      <c r="O8" s="35"/>
      <c r="P8" s="35"/>
      <c r="Q8" s="35"/>
    </row>
    <row r="9" spans="1:17" ht="84.75" customHeight="1">
      <c r="A9" s="42">
        <v>4</v>
      </c>
      <c r="B9" s="56" t="s">
        <v>89</v>
      </c>
      <c r="C9" s="57" t="s">
        <v>54</v>
      </c>
      <c r="D9" s="37" t="s">
        <v>63</v>
      </c>
      <c r="E9" s="37" t="s">
        <v>64</v>
      </c>
      <c r="F9" s="58">
        <v>1</v>
      </c>
      <c r="G9" s="58">
        <v>1</v>
      </c>
      <c r="H9" s="39">
        <f>G9/F9</f>
        <v>1</v>
      </c>
      <c r="I9" s="59">
        <v>79668.26</v>
      </c>
      <c r="J9" s="38">
        <f>I9/I10</f>
        <v>0.005813953899928663</v>
      </c>
      <c r="K9" s="60">
        <f>J9*100</f>
        <v>0.5813953899928663</v>
      </c>
      <c r="L9" s="70"/>
      <c r="N9" s="35"/>
      <c r="O9" s="35"/>
      <c r="P9" s="35"/>
      <c r="Q9" s="35"/>
    </row>
    <row r="10" spans="1:15" ht="30" customHeight="1">
      <c r="A10" s="43"/>
      <c r="B10" s="43"/>
      <c r="C10" s="43"/>
      <c r="D10" s="44"/>
      <c r="E10" s="40" t="s">
        <v>55</v>
      </c>
      <c r="F10" s="46">
        <f>SUM(F6:F9)</f>
        <v>176</v>
      </c>
      <c r="G10" s="49">
        <v>171</v>
      </c>
      <c r="H10" s="39">
        <f>G10/F10</f>
        <v>0.9715909090909091</v>
      </c>
      <c r="I10" s="41">
        <f>SUM(I6:I9)</f>
        <v>13702939.75</v>
      </c>
      <c r="J10" s="38">
        <f>J6+J7+J8+J9</f>
        <v>1</v>
      </c>
      <c r="K10" s="55">
        <f>K6+K7+K8+K9</f>
        <v>100</v>
      </c>
      <c r="L10" s="45"/>
      <c r="O10" s="36"/>
    </row>
  </sheetData>
  <sheetProtection/>
  <mergeCells count="13">
    <mergeCell ref="K3:K4"/>
    <mergeCell ref="L3:L4"/>
    <mergeCell ref="H3:H4"/>
    <mergeCell ref="A1:L1"/>
    <mergeCell ref="A3:A4"/>
    <mergeCell ref="B3:B4"/>
    <mergeCell ref="C3:C4"/>
    <mergeCell ref="D3:D4"/>
    <mergeCell ref="E3:E4"/>
    <mergeCell ref="F3:F4"/>
    <mergeCell ref="G3:G4"/>
    <mergeCell ref="I3:I4"/>
    <mergeCell ref="J3:J4"/>
  </mergeCells>
  <printOptions/>
  <pageMargins left="0.3937007874015748" right="0.3937007874015748" top="0.7874015748031497" bottom="0.3937007874015748" header="0.31496062992125984" footer="0.31496062992125984"/>
  <pageSetup fitToHeight="1" fitToWidth="1" horizontalDpi="600" verticalDpi="600" orientation="landscape" paperSize="9" scale="65"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dimension ref="A1:C8"/>
  <sheetViews>
    <sheetView tabSelected="1" zoomScalePageLayoutView="0" workbookViewId="0" topLeftCell="A1">
      <selection activeCell="D9" sqref="D9"/>
    </sheetView>
  </sheetViews>
  <sheetFormatPr defaultColWidth="9.140625" defaultRowHeight="15"/>
  <cols>
    <col min="1" max="1" width="38.28125" style="0" customWidth="1"/>
    <col min="2" max="2" width="46.140625" style="0" customWidth="1"/>
    <col min="3" max="3" width="38.28125" style="0" customWidth="1"/>
  </cols>
  <sheetData>
    <row r="1" ht="18.75">
      <c r="A1" s="4"/>
    </row>
    <row r="2" spans="1:3" ht="18.75">
      <c r="A2" s="87" t="s">
        <v>28</v>
      </c>
      <c r="B2" s="87"/>
      <c r="C2" s="87"/>
    </row>
    <row r="3" spans="1:3" ht="18.75">
      <c r="A3" s="87" t="s">
        <v>29</v>
      </c>
      <c r="B3" s="87"/>
      <c r="C3" s="87"/>
    </row>
    <row r="4" ht="19.5" thickBot="1">
      <c r="A4" s="4"/>
    </row>
    <row r="5" spans="1:3" ht="45" customHeight="1">
      <c r="A5" s="5" t="s">
        <v>30</v>
      </c>
      <c r="B5" s="6" t="s">
        <v>31</v>
      </c>
      <c r="C5" s="6" t="s">
        <v>32</v>
      </c>
    </row>
    <row r="6" spans="1:3" ht="15.75" thickBot="1">
      <c r="A6" s="8">
        <v>1</v>
      </c>
      <c r="B6" s="7">
        <v>2</v>
      </c>
      <c r="C6" s="7">
        <v>3</v>
      </c>
    </row>
    <row r="7" spans="1:3" ht="15.75" thickBot="1">
      <c r="A7" s="19">
        <f>'часть 2'!H10</f>
        <v>0.9715909090909091</v>
      </c>
      <c r="B7" s="20">
        <f>'часть 1'!F36</f>
        <v>0.9651693549852887</v>
      </c>
      <c r="C7" s="20">
        <v>1</v>
      </c>
    </row>
    <row r="8" ht="18.75">
      <c r="A8" s="10"/>
    </row>
  </sheetData>
  <sheetProtection/>
  <mergeCells count="2">
    <mergeCell ref="A2:C2"/>
    <mergeCell ref="A3:C3"/>
  </mergeCells>
  <printOptions/>
  <pageMargins left="0.7086614173228347" right="0.7086614173228347" top="0.9448818897637796" bottom="0.7480314960629921" header="0.31496062992125984" footer="0.31496062992125984"/>
  <pageSetup horizontalDpi="180" verticalDpi="18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G25" sqref="G25"/>
    </sheetView>
  </sheetViews>
  <sheetFormatPr defaultColWidth="9.140625" defaultRowHeight="15"/>
  <cols>
    <col min="1" max="1" width="7.57421875" style="0" customWidth="1"/>
    <col min="2" max="2" width="25.140625" style="0" customWidth="1"/>
    <col min="3" max="3" width="24.00390625" style="0" customWidth="1"/>
    <col min="4" max="4" width="48.57421875" style="0" customWidth="1"/>
    <col min="5" max="5" width="10.421875" style="0" customWidth="1"/>
    <col min="6" max="8" width="14.57421875" style="0" customWidth="1"/>
    <col min="9" max="9" width="16.140625" style="0" customWidth="1"/>
    <col min="10" max="10" width="14.00390625" style="0" customWidth="1"/>
  </cols>
  <sheetData>
    <row r="1" spans="1:10" ht="18.75">
      <c r="A1" s="87" t="s">
        <v>33</v>
      </c>
      <c r="B1" s="87"/>
      <c r="C1" s="87"/>
      <c r="D1" s="87"/>
      <c r="E1" s="87"/>
      <c r="F1" s="87"/>
      <c r="G1" s="87"/>
      <c r="H1" s="87"/>
      <c r="I1" s="87"/>
      <c r="J1" s="87"/>
    </row>
    <row r="2" spans="1:10" ht="18.75">
      <c r="A2" s="87" t="s">
        <v>34</v>
      </c>
      <c r="B2" s="87"/>
      <c r="C2" s="87"/>
      <c r="D2" s="87"/>
      <c r="E2" s="87"/>
      <c r="F2" s="87"/>
      <c r="G2" s="87"/>
      <c r="H2" s="87"/>
      <c r="I2" s="87"/>
      <c r="J2" s="87"/>
    </row>
    <row r="3" ht="19.5" thickBot="1">
      <c r="A3" s="10"/>
    </row>
    <row r="4" spans="1:10" s="23" customFormat="1" ht="91.5" customHeight="1" thickBot="1">
      <c r="A4" s="104" t="s">
        <v>35</v>
      </c>
      <c r="B4" s="104" t="s">
        <v>36</v>
      </c>
      <c r="C4" s="104" t="s">
        <v>37</v>
      </c>
      <c r="D4" s="106" t="s">
        <v>38</v>
      </c>
      <c r="E4" s="107"/>
      <c r="F4" s="104" t="s">
        <v>39</v>
      </c>
      <c r="G4" s="102" t="s">
        <v>40</v>
      </c>
      <c r="H4" s="102" t="s">
        <v>41</v>
      </c>
      <c r="I4" s="102" t="s">
        <v>45</v>
      </c>
      <c r="J4" s="102" t="s">
        <v>42</v>
      </c>
    </row>
    <row r="5" spans="1:10" ht="27.75" customHeight="1" thickBot="1">
      <c r="A5" s="105"/>
      <c r="B5" s="105"/>
      <c r="C5" s="105"/>
      <c r="D5" s="9" t="s">
        <v>43</v>
      </c>
      <c r="E5" s="9" t="s">
        <v>44</v>
      </c>
      <c r="F5" s="105"/>
      <c r="G5" s="103"/>
      <c r="H5" s="103"/>
      <c r="I5" s="103"/>
      <c r="J5" s="103"/>
    </row>
    <row r="6" spans="1:10" ht="15.75" thickBot="1">
      <c r="A6" s="18">
        <v>1</v>
      </c>
      <c r="B6" s="18">
        <v>2</v>
      </c>
      <c r="C6" s="21">
        <v>3</v>
      </c>
      <c r="D6" s="21">
        <v>4</v>
      </c>
      <c r="E6" s="21">
        <v>5</v>
      </c>
      <c r="F6" s="21">
        <v>6</v>
      </c>
      <c r="G6" s="71">
        <v>7</v>
      </c>
      <c r="H6" s="71">
        <v>8</v>
      </c>
      <c r="I6" s="71">
        <v>9</v>
      </c>
      <c r="J6" s="71">
        <v>10</v>
      </c>
    </row>
    <row r="7" spans="1:10" ht="51" customHeight="1">
      <c r="A7" s="99">
        <v>1</v>
      </c>
      <c r="B7" s="94" t="s">
        <v>88</v>
      </c>
      <c r="C7" s="95" t="s">
        <v>54</v>
      </c>
      <c r="D7" s="61" t="s">
        <v>80</v>
      </c>
      <c r="E7" s="62" t="s">
        <v>57</v>
      </c>
      <c r="F7" s="63">
        <v>100</v>
      </c>
      <c r="G7" s="72">
        <v>100</v>
      </c>
      <c r="H7" s="72">
        <v>5</v>
      </c>
      <c r="I7" s="73">
        <f>G7/F7</f>
        <v>1</v>
      </c>
      <c r="J7" s="73"/>
    </row>
    <row r="8" spans="1:10" ht="25.5" customHeight="1">
      <c r="A8" s="100"/>
      <c r="B8" s="94"/>
      <c r="C8" s="95"/>
      <c r="D8" s="64" t="s">
        <v>81</v>
      </c>
      <c r="E8" s="65" t="s">
        <v>57</v>
      </c>
      <c r="F8" s="66">
        <v>100</v>
      </c>
      <c r="G8" s="74">
        <v>100</v>
      </c>
      <c r="H8" s="74">
        <v>5</v>
      </c>
      <c r="I8" s="75">
        <f>G8/F8</f>
        <v>1</v>
      </c>
      <c r="J8" s="75"/>
    </row>
    <row r="9" spans="1:10" ht="40.5" customHeight="1">
      <c r="A9" s="100"/>
      <c r="B9" s="94"/>
      <c r="C9" s="95"/>
      <c r="D9" s="67" t="s">
        <v>59</v>
      </c>
      <c r="E9" s="65" t="s">
        <v>57</v>
      </c>
      <c r="F9" s="66">
        <v>100</v>
      </c>
      <c r="G9" s="74">
        <v>100</v>
      </c>
      <c r="H9" s="74">
        <v>5</v>
      </c>
      <c r="I9" s="75">
        <f>G9/F9</f>
        <v>1</v>
      </c>
      <c r="J9" s="75"/>
    </row>
    <row r="10" spans="1:10" ht="40.5" customHeight="1">
      <c r="A10" s="100"/>
      <c r="B10" s="94"/>
      <c r="C10" s="95"/>
      <c r="D10" s="68" t="s">
        <v>60</v>
      </c>
      <c r="E10" s="65" t="s">
        <v>57</v>
      </c>
      <c r="F10" s="66">
        <v>95</v>
      </c>
      <c r="G10" s="74">
        <v>95</v>
      </c>
      <c r="H10" s="74">
        <v>10</v>
      </c>
      <c r="I10" s="75">
        <f>G10/F10</f>
        <v>1</v>
      </c>
      <c r="J10" s="75"/>
    </row>
    <row r="11" spans="1:10" ht="69.75" customHeight="1">
      <c r="A11" s="101"/>
      <c r="B11" s="94"/>
      <c r="C11" s="95"/>
      <c r="D11" s="68" t="s">
        <v>61</v>
      </c>
      <c r="E11" s="65" t="s">
        <v>62</v>
      </c>
      <c r="F11" s="66">
        <v>1</v>
      </c>
      <c r="G11" s="74">
        <v>0</v>
      </c>
      <c r="H11" s="74">
        <v>0</v>
      </c>
      <c r="I11" s="75">
        <f>G11/F11</f>
        <v>0</v>
      </c>
      <c r="J11" s="76" t="s">
        <v>98</v>
      </c>
    </row>
    <row r="12" spans="1:10" ht="33.75">
      <c r="A12" s="99">
        <v>2</v>
      </c>
      <c r="B12" s="94" t="s">
        <v>89</v>
      </c>
      <c r="C12" s="95" t="s">
        <v>54</v>
      </c>
      <c r="D12" s="61" t="s">
        <v>80</v>
      </c>
      <c r="E12" s="62" t="s">
        <v>57</v>
      </c>
      <c r="F12" s="63">
        <v>100</v>
      </c>
      <c r="G12" s="72">
        <v>100</v>
      </c>
      <c r="H12" s="72">
        <v>5</v>
      </c>
      <c r="I12" s="73">
        <f aca="true" t="shared" si="0" ref="I12:I26">G12/F12</f>
        <v>1</v>
      </c>
      <c r="J12" s="73"/>
    </row>
    <row r="13" spans="1:10" ht="22.5">
      <c r="A13" s="100"/>
      <c r="B13" s="94"/>
      <c r="C13" s="95"/>
      <c r="D13" s="64" t="s">
        <v>81</v>
      </c>
      <c r="E13" s="65" t="s">
        <v>57</v>
      </c>
      <c r="F13" s="66">
        <v>100</v>
      </c>
      <c r="G13" s="74">
        <v>100</v>
      </c>
      <c r="H13" s="74">
        <v>5</v>
      </c>
      <c r="I13" s="75">
        <f t="shared" si="0"/>
        <v>1</v>
      </c>
      <c r="J13" s="75"/>
    </row>
    <row r="14" spans="1:10" ht="22.5">
      <c r="A14" s="100"/>
      <c r="B14" s="94"/>
      <c r="C14" s="95"/>
      <c r="D14" s="67" t="s">
        <v>59</v>
      </c>
      <c r="E14" s="65" t="s">
        <v>57</v>
      </c>
      <c r="F14" s="66">
        <v>100</v>
      </c>
      <c r="G14" s="74">
        <v>100</v>
      </c>
      <c r="H14" s="74">
        <v>5</v>
      </c>
      <c r="I14" s="75">
        <f t="shared" si="0"/>
        <v>1</v>
      </c>
      <c r="J14" s="75"/>
    </row>
    <row r="15" spans="1:10" ht="22.5">
      <c r="A15" s="100"/>
      <c r="B15" s="94"/>
      <c r="C15" s="95"/>
      <c r="D15" s="68" t="s">
        <v>60</v>
      </c>
      <c r="E15" s="65" t="s">
        <v>57</v>
      </c>
      <c r="F15" s="66">
        <v>95</v>
      </c>
      <c r="G15" s="74">
        <v>95</v>
      </c>
      <c r="H15" s="74">
        <v>10</v>
      </c>
      <c r="I15" s="75">
        <f t="shared" si="0"/>
        <v>1</v>
      </c>
      <c r="J15" s="75"/>
    </row>
    <row r="16" spans="1:10" ht="56.25">
      <c r="A16" s="101"/>
      <c r="B16" s="94"/>
      <c r="C16" s="95"/>
      <c r="D16" s="68" t="s">
        <v>61</v>
      </c>
      <c r="E16" s="65" t="s">
        <v>62</v>
      </c>
      <c r="F16" s="66">
        <v>1</v>
      </c>
      <c r="G16" s="74">
        <v>0</v>
      </c>
      <c r="H16" s="74">
        <v>0</v>
      </c>
      <c r="I16" s="75">
        <v>0</v>
      </c>
      <c r="J16" s="76" t="s">
        <v>98</v>
      </c>
    </row>
    <row r="17" spans="1:10" s="22" customFormat="1" ht="48.75" customHeight="1">
      <c r="A17" s="93">
        <v>3</v>
      </c>
      <c r="B17" s="94" t="s">
        <v>91</v>
      </c>
      <c r="C17" s="95" t="s">
        <v>53</v>
      </c>
      <c r="D17" s="61" t="s">
        <v>82</v>
      </c>
      <c r="E17" s="62" t="s">
        <v>57</v>
      </c>
      <c r="F17" s="63">
        <v>100</v>
      </c>
      <c r="G17" s="72">
        <v>100</v>
      </c>
      <c r="H17" s="72">
        <v>5</v>
      </c>
      <c r="I17" s="73">
        <f t="shared" si="0"/>
        <v>1</v>
      </c>
      <c r="J17" s="73"/>
    </row>
    <row r="18" spans="1:10" s="22" customFormat="1" ht="25.5" customHeight="1">
      <c r="A18" s="93"/>
      <c r="B18" s="94"/>
      <c r="C18" s="95"/>
      <c r="D18" s="64" t="s">
        <v>58</v>
      </c>
      <c r="E18" s="65" t="s">
        <v>57</v>
      </c>
      <c r="F18" s="66">
        <v>100</v>
      </c>
      <c r="G18" s="74">
        <v>100</v>
      </c>
      <c r="H18" s="74">
        <v>5</v>
      </c>
      <c r="I18" s="75">
        <f t="shared" si="0"/>
        <v>1</v>
      </c>
      <c r="J18" s="75"/>
    </row>
    <row r="19" spans="1:10" s="22" customFormat="1" ht="37.5" customHeight="1">
      <c r="A19" s="93"/>
      <c r="B19" s="94"/>
      <c r="C19" s="95"/>
      <c r="D19" s="67" t="s">
        <v>59</v>
      </c>
      <c r="E19" s="65" t="s">
        <v>57</v>
      </c>
      <c r="F19" s="66">
        <v>100</v>
      </c>
      <c r="G19" s="74">
        <v>100</v>
      </c>
      <c r="H19" s="74">
        <v>5</v>
      </c>
      <c r="I19" s="75">
        <f t="shared" si="0"/>
        <v>1</v>
      </c>
      <c r="J19" s="75"/>
    </row>
    <row r="20" spans="1:10" s="22" customFormat="1" ht="36" customHeight="1">
      <c r="A20" s="93"/>
      <c r="B20" s="94"/>
      <c r="C20" s="95"/>
      <c r="D20" s="68" t="s">
        <v>60</v>
      </c>
      <c r="E20" s="65" t="s">
        <v>57</v>
      </c>
      <c r="F20" s="66">
        <v>95</v>
      </c>
      <c r="G20" s="74">
        <v>95</v>
      </c>
      <c r="H20" s="74">
        <v>10</v>
      </c>
      <c r="I20" s="75">
        <f t="shared" si="0"/>
        <v>1</v>
      </c>
      <c r="J20" s="75"/>
    </row>
    <row r="21" spans="1:10" s="22" customFormat="1" ht="76.5" customHeight="1">
      <c r="A21" s="93"/>
      <c r="B21" s="94"/>
      <c r="C21" s="95"/>
      <c r="D21" s="68" t="s">
        <v>61</v>
      </c>
      <c r="E21" s="65" t="s">
        <v>62</v>
      </c>
      <c r="F21" s="66">
        <v>1</v>
      </c>
      <c r="G21" s="74">
        <v>0</v>
      </c>
      <c r="H21" s="74">
        <v>0</v>
      </c>
      <c r="I21" s="75">
        <f t="shared" si="0"/>
        <v>0</v>
      </c>
      <c r="J21" s="76" t="s">
        <v>98</v>
      </c>
    </row>
    <row r="22" spans="1:10" ht="45">
      <c r="A22" s="96">
        <v>4</v>
      </c>
      <c r="B22" s="97" t="s">
        <v>90</v>
      </c>
      <c r="C22" s="98" t="s">
        <v>52</v>
      </c>
      <c r="D22" s="61" t="s">
        <v>56</v>
      </c>
      <c r="E22" s="62" t="s">
        <v>57</v>
      </c>
      <c r="F22" s="63">
        <v>100</v>
      </c>
      <c r="G22" s="72">
        <v>0</v>
      </c>
      <c r="H22" s="72">
        <v>5</v>
      </c>
      <c r="I22" s="75">
        <f t="shared" si="0"/>
        <v>0</v>
      </c>
      <c r="J22" s="76" t="s">
        <v>99</v>
      </c>
    </row>
    <row r="23" spans="1:10" ht="45">
      <c r="A23" s="93"/>
      <c r="B23" s="94"/>
      <c r="C23" s="95"/>
      <c r="D23" s="64" t="s">
        <v>58</v>
      </c>
      <c r="E23" s="65" t="s">
        <v>57</v>
      </c>
      <c r="F23" s="66">
        <v>100</v>
      </c>
      <c r="G23" s="74">
        <v>0</v>
      </c>
      <c r="H23" s="74">
        <v>5</v>
      </c>
      <c r="I23" s="75">
        <f t="shared" si="0"/>
        <v>0</v>
      </c>
      <c r="J23" s="76" t="s">
        <v>99</v>
      </c>
    </row>
    <row r="24" spans="1:10" ht="45">
      <c r="A24" s="93"/>
      <c r="B24" s="94"/>
      <c r="C24" s="95"/>
      <c r="D24" s="67" t="s">
        <v>59</v>
      </c>
      <c r="E24" s="65" t="s">
        <v>57</v>
      </c>
      <c r="F24" s="66">
        <v>100</v>
      </c>
      <c r="G24" s="74">
        <v>0</v>
      </c>
      <c r="H24" s="74">
        <v>5</v>
      </c>
      <c r="I24" s="75">
        <f t="shared" si="0"/>
        <v>0</v>
      </c>
      <c r="J24" s="76" t="s">
        <v>99</v>
      </c>
    </row>
    <row r="25" spans="1:10" ht="45">
      <c r="A25" s="93"/>
      <c r="B25" s="94"/>
      <c r="C25" s="95"/>
      <c r="D25" s="68" t="s">
        <v>60</v>
      </c>
      <c r="E25" s="65" t="s">
        <v>57</v>
      </c>
      <c r="F25" s="66">
        <v>95</v>
      </c>
      <c r="G25" s="74">
        <v>0</v>
      </c>
      <c r="H25" s="74">
        <v>10</v>
      </c>
      <c r="I25" s="75">
        <f t="shared" si="0"/>
        <v>0</v>
      </c>
      <c r="J25" s="76" t="s">
        <v>99</v>
      </c>
    </row>
    <row r="26" spans="1:10" ht="56.25">
      <c r="A26" s="93"/>
      <c r="B26" s="94"/>
      <c r="C26" s="95"/>
      <c r="D26" s="68" t="s">
        <v>61</v>
      </c>
      <c r="E26" s="65" t="s">
        <v>62</v>
      </c>
      <c r="F26" s="66">
        <v>1</v>
      </c>
      <c r="G26" s="74">
        <v>0</v>
      </c>
      <c r="H26" s="74">
        <v>0</v>
      </c>
      <c r="I26" s="75">
        <f t="shared" si="0"/>
        <v>0</v>
      </c>
      <c r="J26" s="76" t="s">
        <v>99</v>
      </c>
    </row>
  </sheetData>
  <sheetProtection/>
  <mergeCells count="23">
    <mergeCell ref="D4:E4"/>
    <mergeCell ref="F4:F5"/>
    <mergeCell ref="G4:G5"/>
    <mergeCell ref="I4:I5"/>
    <mergeCell ref="H4:H5"/>
    <mergeCell ref="B7:B11"/>
    <mergeCell ref="C7:C11"/>
    <mergeCell ref="A12:A16"/>
    <mergeCell ref="B12:B16"/>
    <mergeCell ref="C12:C16"/>
    <mergeCell ref="J4:J5"/>
    <mergeCell ref="A7:A11"/>
    <mergeCell ref="A1:J1"/>
    <mergeCell ref="A2:J2"/>
    <mergeCell ref="A4:A5"/>
    <mergeCell ref="B4:B5"/>
    <mergeCell ref="C4:C5"/>
    <mergeCell ref="A17:A21"/>
    <mergeCell ref="B17:B21"/>
    <mergeCell ref="C17:C21"/>
    <mergeCell ref="A22:A26"/>
    <mergeCell ref="B22:B26"/>
    <mergeCell ref="C22:C26"/>
  </mergeCells>
  <printOptions/>
  <pageMargins left="0.1968503937007874" right="0.1968503937007874" top="0.5905511811023623" bottom="0.1968503937007874" header="0.31496062992125984" footer="0.31496062992125984"/>
  <pageSetup fitToHeight="2"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2022-02-03T07:44:58Z</dcterms:modified>
  <cp:category/>
  <cp:version/>
  <cp:contentType/>
  <cp:contentStatus/>
</cp:coreProperties>
</file>